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<sst xmlns="http://schemas.openxmlformats.org/spreadsheetml/2006/main" count="241" uniqueCount="194">
  <si>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</si>
  <si>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</si>
  <si>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</si>
  <si>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</si>
  <si>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</si>
  <si>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</si>
  <si>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</si>
  <si>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</si>
  <si>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</si>
  <si>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</si>
  <si>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</si>
  <si>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</si>
  <si>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</si>
  <si>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</si>
  <si>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</si>
  <si>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</si>
  <si>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</si>
  <si>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</si>
  <si>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</si>
  <si>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</si>
  <si>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</si>
  <si>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</si>
  <si>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</si>
  <si>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</si>
  <si>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</si>
  <si>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</si>
  <si>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</si>
  <si>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</si>
  <si>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</si>
  <si>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</si>
  <si>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</si>
  <si>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</si>
  <si>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</si>
  <si>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</si>
  <si>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</si>
  <si>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</si>
  <si>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</si>
  <si>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</si>
  <si>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</si>
  <si>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</si>
  <si>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</si>
  <si>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</si>
  <si>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</si>
  <si>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</si>
  <si>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</si>
  <si>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</si>
  <si>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</si>
  <si>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</si>
  <si>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</si>
  <si>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</si>
  <si>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</si>
  <si>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</si>
  <si>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</si>
  <si>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</si>
  <si>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</si>
  <si>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</si>
  <si>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</si>
  <si>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</si>
  <si>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</si>
  <si>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</si>
  <si>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</si>
  <si>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政府办公厅（室）及相关机构事务款合计</t>
  </si>
  <si>
    <t xml:space="preserve">  行政运行项合计</t>
  </si>
  <si>
    <t>廊坊市广阳区爱民东道街道办事处</t>
  </si>
  <si>
    <t>社会保障和就业支出类合计</t>
  </si>
  <si>
    <t xml:space="preserve"> 行政事业单位离退休款合计</t>
  </si>
  <si>
    <t xml:space="preserve">  归口管理的行政单位离退休项合计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</si>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</sst>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6" sqref="A26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1184.38</v>
      </c>
      <c r="C7" s="18" t="s">
        <v>10</v>
      </c>
      <c r="D7" s="19">
        <v>802.68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244.86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50.85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85.99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1184.38</v>
      </c>
      <c r="C29" s="21" t="s">
        <v>38</v>
      </c>
      <c r="D29" s="19">
        <v>1184.38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1184.38</v>
      </c>
      <c r="C32" s="13" t="s">
        <v>44</v>
      </c>
      <c r="D32" s="19">
        <v>1184.38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C21" sqref="C21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1184.38</v>
      </c>
      <c r="D8" s="19">
        <v>1184.38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802.68</v>
      </c>
      <c r="D9" s="19">
        <v>802.68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20103.0</v>
      </c>
      <c r="B10" s="18" t="s">
        <v>61</v>
      </c>
      <c r="C10" s="19">
        <v>802.68</v>
      </c>
      <c r="D10" s="19">
        <v>802.68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2010301.0</v>
      </c>
      <c r="B11" s="18" t="s">
        <v>62</v>
      </c>
      <c r="C11" s="19">
        <v>802.68</v>
      </c>
      <c r="D11" s="19">
        <v>802.68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802.68</v>
      </c>
      <c r="D12" s="19">
        <v>802.68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208.0</v>
      </c>
      <c r="B13" s="18" t="s">
        <v>64</v>
      </c>
      <c r="C13" s="19">
        <v>244.86</v>
      </c>
      <c r="D13" s="19">
        <v>244.86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20805.0</v>
      </c>
      <c r="B14" s="18" t="s">
        <v>65</v>
      </c>
      <c r="C14" s="19">
        <v>244.86</v>
      </c>
      <c r="D14" s="19">
        <v>244.86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2080501.0</v>
      </c>
      <c r="B15" s="18" t="s">
        <v>66</v>
      </c>
      <c r="C15" s="19">
        <v>244.86</v>
      </c>
      <c r="D15" s="19">
        <v>244.86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244.86</v>
      </c>
      <c r="D16" s="19">
        <v>244.86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210.0</v>
      </c>
      <c r="B17" s="18" t="s">
        <v>67</v>
      </c>
      <c r="C17" s="19">
        <v>50.85</v>
      </c>
      <c r="D17" s="19">
        <v>50.85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21005.0</v>
      </c>
      <c r="B18" s="49" t="s">
        <v>68</v>
      </c>
      <c r="C18" s="50">
        <v>50.85</v>
      </c>
      <c r="D18" s="50">
        <v>50.85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2100501.0</v>
      </c>
      <c r="B19" s="49" t="s">
        <v>69</v>
      </c>
      <c r="C19" s="50">
        <v>50.85</v>
      </c>
      <c r="D19" s="50">
        <v>50.85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50.85</v>
      </c>
      <c r="D20" s="50">
        <v>50.85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221.0</v>
      </c>
      <c r="B21" s="49" t="s">
        <v>70</v>
      </c>
      <c r="C21" s="50">
        <v>85.99</v>
      </c>
      <c r="D21" s="50">
        <v>85.99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22102.0</v>
      </c>
      <c r="B22" s="49" t="s">
        <v>71</v>
      </c>
      <c r="C22" s="50">
        <v>85.99</v>
      </c>
      <c r="D22" s="50">
        <v>85.99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2210201.0</v>
      </c>
      <c r="B23" s="49" t="s">
        <v>72</v>
      </c>
      <c r="C23" s="50">
        <v>85.99</v>
      </c>
      <c r="D23" s="50">
        <v>85.99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85.99</v>
      </c>
      <c r="D24" s="50">
        <v>85.99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A8" sqref="A8:D24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4" t="s">
        <v>74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8" t="s">
        <v>49</v>
      </c>
      <c r="B5" s="88"/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 t="s">
        <v>82</v>
      </c>
      <c r="I5" s="29"/>
    </row>
    <row r="6" spans="1:9" s="29" customFormat="1" ht="22.5" customHeight="1" x14ac:dyDescent="0.15">
      <c r="A6" s="88" t="s">
        <v>83</v>
      </c>
      <c r="B6" s="88" t="s">
        <v>84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85</v>
      </c>
      <c r="B8" s="90"/>
      <c r="C8" s="19">
        <v>1184.38</v>
      </c>
      <c r="D8" s="19">
        <v>1184.38</v>
      </c>
      <c r="E8" s="17"/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802.68</v>
      </c>
      <c r="D9" s="19">
        <v>802.68</v>
      </c>
      <c r="E9" s="17"/>
      <c r="F9" s="17"/>
      <c r="G9" s="17"/>
      <c r="H9" s="17"/>
    </row>
    <row r="10" spans="1:8" s="12" customFormat="1" ht="22.5" customHeight="1" x14ac:dyDescent="0.15">
      <c r="A10" s="69">
        <v>20103.0</v>
      </c>
      <c r="B10" s="18" t="s">
        <v>61</v>
      </c>
      <c r="C10" s="19">
        <v>802.68</v>
      </c>
      <c r="D10" s="19">
        <v>802.68</v>
      </c>
      <c r="E10" s="17"/>
      <c r="F10" s="17"/>
      <c r="G10" s="17"/>
      <c r="H10" s="17"/>
    </row>
    <row r="11" spans="1:8" s="12" customFormat="1" ht="22.5" customHeight="1" x14ac:dyDescent="0.15">
      <c r="A11" s="69">
        <v>2010301.0</v>
      </c>
      <c r="B11" s="18" t="s">
        <v>62</v>
      </c>
      <c r="C11" s="19">
        <v>802.68</v>
      </c>
      <c r="D11" s="19">
        <v>802.68</v>
      </c>
      <c r="E11" s="17"/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802.68</v>
      </c>
      <c r="D12" s="19">
        <v>802.68</v>
      </c>
      <c r="E12" s="17"/>
      <c r="F12" s="17"/>
      <c r="G12" s="17"/>
      <c r="H12" s="17"/>
    </row>
    <row r="13" spans="1:8" s="12" customFormat="1" ht="22.5" customHeight="1" x14ac:dyDescent="0.15">
      <c r="A13" s="69">
        <v>208.0</v>
      </c>
      <c r="B13" s="18" t="s">
        <v>64</v>
      </c>
      <c r="C13" s="19">
        <v>244.86</v>
      </c>
      <c r="D13" s="19">
        <v>244.86</v>
      </c>
      <c r="E13" s="17"/>
      <c r="F13" s="17"/>
      <c r="G13" s="17"/>
      <c r="H13" s="17"/>
    </row>
    <row r="14" spans="1:8" s="12" customFormat="1" ht="22.5" customHeight="1" x14ac:dyDescent="0.15">
      <c r="A14" s="69">
        <v>20805.0</v>
      </c>
      <c r="B14" s="18" t="s">
        <v>65</v>
      </c>
      <c r="C14" s="19">
        <v>244.86</v>
      </c>
      <c r="D14" s="19">
        <v>244.86</v>
      </c>
      <c r="E14" s="17"/>
      <c r="F14" s="17"/>
      <c r="G14" s="17"/>
      <c r="H14" s="17"/>
    </row>
    <row r="15" spans="1:8" s="12" customFormat="1" ht="22.5" customHeight="1" x14ac:dyDescent="0.15">
      <c r="A15" s="69">
        <v>2080501.0</v>
      </c>
      <c r="B15" s="18" t="s">
        <v>66</v>
      </c>
      <c r="C15" s="19">
        <v>244.86</v>
      </c>
      <c r="D15" s="19">
        <v>244.86</v>
      </c>
      <c r="E15" s="17"/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244.86</v>
      </c>
      <c r="D16" s="19">
        <v>244.86</v>
      </c>
      <c r="E16" s="17"/>
      <c r="F16" s="17"/>
      <c r="G16" s="17"/>
      <c r="H16" s="17"/>
    </row>
    <row r="17" spans="1:8" s="12" customFormat="1" ht="22.5" customHeight="1" x14ac:dyDescent="0.15">
      <c r="A17" s="69">
        <v>210.0</v>
      </c>
      <c r="B17" s="18" t="s">
        <v>67</v>
      </c>
      <c r="C17" s="19">
        <v>50.85</v>
      </c>
      <c r="D17" s="19">
        <v>50.85</v>
      </c>
      <c r="E17" s="17"/>
      <c r="F17" s="17"/>
      <c r="G17" s="17"/>
      <c r="H17" s="17"/>
    </row>
    <row r="18" spans="1:8" s="12" customFormat="1" ht="22.5" customHeight="1" x14ac:dyDescent="0.15">
      <c r="A18" s="68">
        <v>21005.0</v>
      </c>
      <c r="B18" s="49" t="s">
        <v>68</v>
      </c>
      <c r="C18" s="50">
        <v>50.85</v>
      </c>
      <c r="D18" s="50">
        <v>50.85</v>
      </c>
      <c r="E18" s="17"/>
      <c r="F18" s="17"/>
      <c r="G18" s="17"/>
      <c r="H18" s="17"/>
    </row>
    <row r="19" spans="1:8" s="12" customFormat="1" ht="22.5" customHeight="1" x14ac:dyDescent="0.15">
      <c r="A19" s="68">
        <v>2100501.0</v>
      </c>
      <c r="B19" s="49" t="s">
        <v>69</v>
      </c>
      <c r="C19" s="50">
        <v>50.85</v>
      </c>
      <c r="D19" s="50">
        <v>50.85</v>
      </c>
      <c r="E19" s="17"/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50.85</v>
      </c>
      <c r="D20" s="50">
        <v>50.85</v>
      </c>
      <c r="E20" s="17"/>
      <c r="F20" s="17"/>
      <c r="G20" s="17"/>
      <c r="H20" s="17"/>
    </row>
    <row r="21" spans="1:8" s="12" customFormat="1" ht="22.5" customHeight="1" x14ac:dyDescent="0.15">
      <c r="A21" s="68">
        <v>221.0</v>
      </c>
      <c r="B21" s="49" t="s">
        <v>70</v>
      </c>
      <c r="C21" s="50">
        <v>85.99</v>
      </c>
      <c r="D21" s="50">
        <v>85.99</v>
      </c>
      <c r="E21" s="17"/>
      <c r="F21" s="17"/>
      <c r="G21" s="17"/>
      <c r="H21" s="17"/>
    </row>
    <row r="22" spans="1:8" s="12" customFormat="1" ht="22.5" customHeight="1" x14ac:dyDescent="0.15">
      <c r="A22" s="68">
        <v>22102.0</v>
      </c>
      <c r="B22" s="49" t="s">
        <v>71</v>
      </c>
      <c r="C22" s="50">
        <v>85.99</v>
      </c>
      <c r="D22" s="50">
        <v>85.99</v>
      </c>
      <c r="E22" s="17"/>
      <c r="F22" s="17"/>
      <c r="G22" s="17"/>
      <c r="H22" s="17"/>
    </row>
    <row r="23" spans="1:8" s="12" customFormat="1" ht="22.5" customHeight="1" x14ac:dyDescent="0.15">
      <c r="A23" s="68">
        <v>2210201.0</v>
      </c>
      <c r="B23" s="49" t="s">
        <v>72</v>
      </c>
      <c r="C23" s="50">
        <v>85.99</v>
      </c>
      <c r="D23" s="50">
        <v>85.99</v>
      </c>
      <c r="E23" s="17"/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85.99</v>
      </c>
      <c r="D24" s="50">
        <v>85.99</v>
      </c>
      <c r="E24" s="17"/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21" sqref="B21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4" t="s">
        <v>87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5" t="s">
        <v>90</v>
      </c>
      <c r="B5" s="85"/>
      <c r="C5" s="85" t="s">
        <v>91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1184.38</v>
      </c>
      <c r="C7" s="18" t="s">
        <v>100</v>
      </c>
      <c r="D7" s="19">
        <v>802.68</v>
      </c>
      <c r="E7" s="19">
        <v>802.68</v>
      </c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9">
        <v>244.86</v>
      </c>
      <c r="E14" s="19">
        <v>244.86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19">
        <v>50.85</v>
      </c>
      <c r="E15" s="19">
        <v>50.85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85.99</v>
      </c>
      <c r="E25" s="50">
        <v>85.99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1184.38</v>
      </c>
      <c r="C29" s="21" t="s">
        <v>125</v>
      </c>
      <c r="D29" s="19">
        <v>1184.38</v>
      </c>
      <c r="E29" s="19">
        <v>1184.38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1184.38</v>
      </c>
      <c r="C31" s="13" t="s">
        <v>129</v>
      </c>
      <c r="D31" s="19">
        <v>1184.38</v>
      </c>
      <c r="E31" s="19">
        <v>1184.38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9" workbookViewId="0">
      <selection activeCell="A9" sqref="A9:D25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2" t="s">
        <v>131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4" t="s">
        <v>49</v>
      </c>
      <c r="B5" s="93"/>
      <c r="C5" s="94" t="s">
        <v>134</v>
      </c>
      <c r="D5" s="93" t="s">
        <v>135</v>
      </c>
      <c r="E5" s="93" t="s">
        <v>136</v>
      </c>
    </row>
    <row r="6" spans="1:5" s="48" customFormat="1" ht="24.75" customHeight="1" x14ac:dyDescent="0.15">
      <c r="A6" s="93" t="s">
        <v>137</v>
      </c>
      <c r="B6" s="93" t="s">
        <v>138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139</v>
      </c>
      <c r="B9" s="90"/>
      <c r="C9" s="19">
        <v>1184.38</v>
      </c>
      <c r="D9" s="19">
        <v>1184.38</v>
      </c>
      <c r="E9" s="19"/>
    </row>
    <row r="10" spans="1:5" s="12" customFormat="1" ht="22.5" customHeight="1" x14ac:dyDescent="0.15">
      <c r="A10" s="69">
        <v>201.0</v>
      </c>
      <c r="B10" s="18" t="s">
        <v>60</v>
      </c>
      <c r="C10" s="19">
        <v>802.68</v>
      </c>
      <c r="D10" s="19">
        <v>802.68</v>
      </c>
      <c r="E10" s="19"/>
    </row>
    <row r="11" spans="1:5" s="12" customFormat="1" ht="22.5" customHeight="1" x14ac:dyDescent="0.15">
      <c r="A11" s="69">
        <v>20103.0</v>
      </c>
      <c r="B11" s="18" t="s">
        <v>61</v>
      </c>
      <c r="C11" s="19">
        <v>802.68</v>
      </c>
      <c r="D11" s="19">
        <v>802.68</v>
      </c>
      <c r="E11" s="19"/>
    </row>
    <row r="12" spans="1:5" s="12" customFormat="1" ht="22.5" customHeight="1" x14ac:dyDescent="0.15">
      <c r="A12" s="69">
        <v>2010301.0</v>
      </c>
      <c r="B12" s="18" t="s">
        <v>62</v>
      </c>
      <c r="C12" s="19">
        <v>802.68</v>
      </c>
      <c r="D12" s="19">
        <v>802.68</v>
      </c>
      <c r="E12" s="19"/>
    </row>
    <row r="13" spans="1:5" s="12" customFormat="1" ht="22.5" customHeight="1" x14ac:dyDescent="0.15">
      <c r="A13" s="69"/>
      <c r="B13" s="18" t="s">
        <v>63</v>
      </c>
      <c r="C13" s="19">
        <v>802.68</v>
      </c>
      <c r="D13" s="19">
        <v>802.68</v>
      </c>
      <c r="E13" s="19"/>
    </row>
    <row r="14" spans="1:5" s="12" customFormat="1" ht="22.5" customHeight="1" x14ac:dyDescent="0.15">
      <c r="A14" s="69">
        <v>208.0</v>
      </c>
      <c r="B14" s="18" t="s">
        <v>64</v>
      </c>
      <c r="C14" s="19">
        <v>244.86</v>
      </c>
      <c r="D14" s="19">
        <v>244.86</v>
      </c>
      <c r="E14" s="19"/>
    </row>
    <row r="15" spans="1:5" s="12" customFormat="1" ht="22.5" customHeight="1" x14ac:dyDescent="0.15">
      <c r="A15" s="69">
        <v>20805.0</v>
      </c>
      <c r="B15" s="18" t="s">
        <v>65</v>
      </c>
      <c r="C15" s="19">
        <v>244.86</v>
      </c>
      <c r="D15" s="19">
        <v>244.86</v>
      </c>
      <c r="E15" s="19"/>
    </row>
    <row r="16" spans="1:5" s="12" customFormat="1" ht="22.5" customHeight="1" x14ac:dyDescent="0.15">
      <c r="A16" s="69">
        <v>2080501.0</v>
      </c>
      <c r="B16" s="18" t="s">
        <v>66</v>
      </c>
      <c r="C16" s="19">
        <v>244.86</v>
      </c>
      <c r="D16" s="19">
        <v>244.86</v>
      </c>
      <c r="E16" s="19"/>
    </row>
    <row r="17" spans="1:5" s="12" customFormat="1" ht="22.5" customHeight="1" x14ac:dyDescent="0.15">
      <c r="A17" s="69"/>
      <c r="B17" s="18" t="s">
        <v>63</v>
      </c>
      <c r="C17" s="19">
        <v>244.86</v>
      </c>
      <c r="D17" s="19">
        <v>244.86</v>
      </c>
      <c r="E17" s="19"/>
    </row>
    <row r="18" spans="1:5" s="12" customFormat="1" ht="22.5" customHeight="1" x14ac:dyDescent="0.15">
      <c r="A18" s="69">
        <v>210.0</v>
      </c>
      <c r="B18" s="18" t="s">
        <v>67</v>
      </c>
      <c r="C18" s="19">
        <v>50.85</v>
      </c>
      <c r="D18" s="19">
        <v>50.85</v>
      </c>
      <c r="E18" s="19"/>
    </row>
    <row r="19" spans="1:5" s="48" customFormat="1" ht="22.5" customHeight="1" x14ac:dyDescent="0.15">
      <c r="A19" s="68">
        <v>21005.0</v>
      </c>
      <c r="B19" s="49" t="s">
        <v>68</v>
      </c>
      <c r="C19" s="50">
        <v>50.85</v>
      </c>
      <c r="D19" s="50">
        <v>50.85</v>
      </c>
      <c r="E19" s="50"/>
    </row>
    <row r="20" spans="1:5" s="48" customFormat="1" ht="22.5" customHeight="1" x14ac:dyDescent="0.15">
      <c r="A20" s="68">
        <v>2100501.0</v>
      </c>
      <c r="B20" s="49" t="s">
        <v>69</v>
      </c>
      <c r="C20" s="50">
        <v>50.85</v>
      </c>
      <c r="D20" s="50">
        <v>50.85</v>
      </c>
      <c r="E20" s="50"/>
    </row>
    <row r="21" spans="1:5" s="48" customFormat="1" ht="22.5" customHeight="1" x14ac:dyDescent="0.15">
      <c r="A21" s="68"/>
      <c r="B21" s="49" t="s">
        <v>63</v>
      </c>
      <c r="C21" s="50">
        <v>50.85</v>
      </c>
      <c r="D21" s="50">
        <v>50.85</v>
      </c>
      <c r="E21" s="50"/>
    </row>
    <row r="22" spans="1:5" s="48" customFormat="1" ht="22.5" customHeight="1" x14ac:dyDescent="0.15">
      <c r="A22" s="68">
        <v>221.0</v>
      </c>
      <c r="B22" s="49" t="s">
        <v>70</v>
      </c>
      <c r="C22" s="50">
        <v>85.99</v>
      </c>
      <c r="D22" s="50">
        <v>85.99</v>
      </c>
      <c r="E22" s="50"/>
    </row>
    <row r="23" spans="1:5" s="48" customFormat="1" ht="22.5" customHeight="1" x14ac:dyDescent="0.15">
      <c r="A23" s="68">
        <v>22102.0</v>
      </c>
      <c r="B23" s="49" t="s">
        <v>71</v>
      </c>
      <c r="C23" s="50">
        <v>85.99</v>
      </c>
      <c r="D23" s="50">
        <v>85.99</v>
      </c>
      <c r="E23" s="50"/>
    </row>
    <row r="24" spans="1:5" s="48" customFormat="1" ht="22.5" customHeight="1" x14ac:dyDescent="0.15">
      <c r="A24" s="68">
        <v>2210201.0</v>
      </c>
      <c r="B24" s="49" t="s">
        <v>72</v>
      </c>
      <c r="C24" s="50">
        <v>85.99</v>
      </c>
      <c r="D24" s="50">
        <v>85.99</v>
      </c>
      <c r="E24" s="50"/>
    </row>
    <row r="25" spans="1:5" s="48" customFormat="1" ht="22.5" customHeight="1" x14ac:dyDescent="0.15">
      <c r="A25" s="68"/>
      <c r="B25" s="49" t="s">
        <v>63</v>
      </c>
      <c r="C25" s="50">
        <v>85.99</v>
      </c>
      <c r="D25" s="50">
        <v>85.99</v>
      </c>
      <c r="E25" s="50"/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5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2" t="s">
        <v>141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4" t="s">
        <v>49</v>
      </c>
      <c r="B5" s="93"/>
      <c r="C5" s="97" t="s">
        <v>144</v>
      </c>
      <c r="D5" s="96"/>
      <c r="E5" s="95"/>
    </row>
    <row r="6" spans="1:5" s="58" customFormat="1" ht="37.5" customHeight="1" x14ac:dyDescent="0.15">
      <c r="A6" s="47" t="s">
        <v>145</v>
      </c>
      <c r="B6" s="47" t="s">
        <v>146</v>
      </c>
      <c r="C6" s="47" t="s">
        <v>134</v>
      </c>
      <c r="D6" s="47" t="s">
        <v>147</v>
      </c>
      <c r="E6" s="47" t="s">
        <v>148</v>
      </c>
    </row>
    <row r="7" spans="1:5" s="48" customFormat="1" ht="22.5" customHeight="1" x14ac:dyDescent="0.15">
      <c r="A7" s="98" t="s">
        <v>149</v>
      </c>
      <c r="B7" s="98"/>
      <c r="C7" s="75">
        <f>RC[1]+RC[2]</f>
        <v>1184.3800000000003</v>
      </c>
      <c r="D7" s="75">
        <f>SUM(R[1]C:R[15]C)</f>
        <v>1175.4600000000003</v>
      </c>
      <c r="E7" s="75">
        <f>SUM(R[1]C:R[15]C)</f>
        <v>8.92</v>
      </c>
    </row>
    <row r="8" spans="1:5" s="48" customFormat="1" ht="22.5" customHeight="1" x14ac:dyDescent="0.15">
      <c r="A8" s="49">
        <v>30101.0</v>
      </c>
      <c r="B8" s="76" t="s">
        <v>150</v>
      </c>
      <c r="C8" s="75">
        <f>RC[1]+RC[2]</f>
        <v>251.2</v>
      </c>
      <c r="D8" s="49">
        <v>251.2</v>
      </c>
      <c r="E8" s="77"/>
    </row>
    <row r="9" spans="1:5" s="48" customFormat="1" ht="22.5" customHeight="1" x14ac:dyDescent="0.15">
      <c r="A9" s="49">
        <v>30102.0</v>
      </c>
      <c r="B9" s="76" t="s">
        <v>151</v>
      </c>
      <c r="C9" s="75">
        <f>RC[1]+RC[2]</f>
        <v>426.75</v>
      </c>
      <c r="D9" s="49">
        <v>426.75</v>
      </c>
      <c r="E9" s="77"/>
    </row>
    <row r="10" spans="1:5" s="48" customFormat="1" ht="22.5" customHeight="1" x14ac:dyDescent="0.15">
      <c r="A10" s="49">
        <v>30103.0</v>
      </c>
      <c r="B10" s="76" t="s">
        <v>152</v>
      </c>
      <c r="C10" s="75">
        <f>RC[1]+RC[2]</f>
        <v>78.43</v>
      </c>
      <c r="D10" s="49">
        <v>78.43</v>
      </c>
      <c r="E10" s="77"/>
    </row>
    <row r="11" spans="1:5" s="48" customFormat="1" ht="22.5" customHeight="1" x14ac:dyDescent="0.15">
      <c r="A11" s="49">
        <v>30104.0</v>
      </c>
      <c r="B11" s="49" t="s">
        <v>153</v>
      </c>
      <c r="C11" s="75">
        <f>RC[1]+RC[2]</f>
        <v>259.38</v>
      </c>
      <c r="D11" s="78">
        <v>259.38</v>
      </c>
      <c r="E11" s="50"/>
    </row>
    <row r="12" spans="1:5" s="48" customFormat="1" ht="22.5" customHeight="1" x14ac:dyDescent="0.15">
      <c r="A12" s="49">
        <v>30107.0</v>
      </c>
      <c r="B12" s="76" t="s">
        <v>154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155</v>
      </c>
      <c r="C13" s="75">
        <f>RC[1]+RC[2]</f>
        <v>28.2</v>
      </c>
      <c r="D13" s="49">
        <v>28.2</v>
      </c>
      <c r="E13" s="50"/>
    </row>
    <row r="14" spans="1:5" s="48" customFormat="1" ht="22.5" customHeight="1" x14ac:dyDescent="0.15">
      <c r="A14" s="49">
        <v>30301.0</v>
      </c>
      <c r="B14" s="49" t="s">
        <v>156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157</v>
      </c>
      <c r="C15" s="75">
        <f>RC[1]+RC[2]</f>
        <v>44.21</v>
      </c>
      <c r="D15" s="49">
        <v>44.21</v>
      </c>
      <c r="E15" s="50"/>
    </row>
    <row r="16" spans="1:5" s="48" customFormat="1" ht="22.5" customHeight="1" x14ac:dyDescent="0.15">
      <c r="A16" s="49">
        <v>30303.0</v>
      </c>
      <c r="B16" s="49" t="s">
        <v>158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159</v>
      </c>
      <c r="C17" s="75">
        <f>RC[1]+RC[2]</f>
        <v>0.65</v>
      </c>
      <c r="D17" s="49">
        <v>0.65</v>
      </c>
      <c r="E17" s="50"/>
    </row>
    <row r="18" spans="1:5" s="48" customFormat="1" ht="22.5" customHeight="1" x14ac:dyDescent="0.15">
      <c r="A18" s="49">
        <v>30305.0</v>
      </c>
      <c r="B18" s="49" t="s">
        <v>160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161</v>
      </c>
      <c r="C19" s="75">
        <f>RC[1]+RC[2]</f>
        <v>0.65</v>
      </c>
      <c r="D19" s="49">
        <v>0.65</v>
      </c>
      <c r="E19" s="50"/>
    </row>
    <row r="20" spans="1:5" s="48" customFormat="1" ht="22.5" customHeight="1" x14ac:dyDescent="0.15">
      <c r="A20" s="49">
        <v>30311.0</v>
      </c>
      <c r="B20" s="49" t="s">
        <v>162</v>
      </c>
      <c r="C20" s="75">
        <f>RC[1]+RC[2]</f>
        <v>85.99</v>
      </c>
      <c r="D20" s="49">
        <v>85.99</v>
      </c>
      <c r="E20" s="50"/>
    </row>
    <row r="21" spans="1:5" s="48" customFormat="1" ht="22.5" customHeight="1" x14ac:dyDescent="0.15">
      <c r="A21" s="49">
        <v>30201.0</v>
      </c>
      <c r="B21" s="49" t="s">
        <v>163</v>
      </c>
      <c r="C21" s="75">
        <f>RC[1]+RC[2]</f>
        <v>8.92</v>
      </c>
      <c r="E21" s="49">
        <v>8.92</v>
      </c>
    </row>
    <row r="22" spans="1:5" s="48" customFormat="1" ht="22.5" customHeight="1" x14ac:dyDescent="0.15">
      <c r="A22" s="49">
        <v>30299.0</v>
      </c>
      <c r="B22" s="49" t="s">
        <v>164</v>
      </c>
      <c r="C22" s="75">
        <f>RC[1]+RC[2]</f>
        <v>0</v>
      </c>
      <c r="D22" s="49"/>
      <c r="E22" s="50"/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2" t="s">
        <v>166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168</v>
      </c>
      <c r="F5" s="93" t="s">
        <v>169</v>
      </c>
    </row>
    <row r="6" spans="1:6" s="58" customFormat="1" ht="27.0" customHeight="1" x14ac:dyDescent="0.15">
      <c r="A6" s="93" t="s">
        <v>170</v>
      </c>
      <c r="B6" s="93"/>
      <c r="C6" s="93" t="s">
        <v>171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2" t="s">
        <v>182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0" t="s">
        <v>185</v>
      </c>
      <c r="B5" s="103" t="s">
        <v>186</v>
      </c>
      <c r="C5" s="102"/>
      <c r="D5" s="102"/>
      <c r="E5" s="101"/>
    </row>
    <row r="6" spans="1:5" s="58" customFormat="1" ht="30.0" customHeight="1" x14ac:dyDescent="0.15">
      <c r="A6" s="99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204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